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GABRIELA STJ\2021\SIF 2021\TSJ Formatos ANUAL IFT 2021 - Poderes del Estado\"/>
    </mc:Choice>
  </mc:AlternateContent>
  <xr:revisionPtr revIDLastSave="0" documentId="13_ncr:1_{14732A73-5A36-4225-B3C7-CB0BA109E9E7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9040" windowHeight="15840" xr2:uid="{00000000-000D-0000-FFFF-FFFF00000000}"/>
  </bookViews>
  <sheets>
    <sheet name="EAEPED_ADMIN" sheetId="1" r:id="rId1"/>
  </sheets>
  <definedNames>
    <definedName name="_xlnm.Print_Area" localSheetId="0">EAEPED_ADMIN!$B$2:$H$80</definedName>
    <definedName name="_xlnm.Print_Titles" localSheetId="0">EAEPED_ADMIN!$2:$8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40" i="1"/>
  <c r="H40" i="1" s="1"/>
  <c r="E41" i="1"/>
  <c r="H4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50" i="1"/>
  <c r="H50" i="1" s="1"/>
  <c r="E51" i="1"/>
  <c r="H5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9" i="1"/>
  <c r="E14" i="1"/>
  <c r="H14" i="1" s="1"/>
  <c r="G9" i="1"/>
  <c r="E63" i="1" l="1"/>
  <c r="H63" i="1" s="1"/>
  <c r="E64" i="1"/>
  <c r="H64" i="1" s="1"/>
  <c r="E65" i="1"/>
  <c r="H65" i="1" s="1"/>
  <c r="E66" i="1"/>
  <c r="H66" i="1" s="1"/>
  <c r="E67" i="1"/>
  <c r="H67" i="1" s="1"/>
  <c r="E68" i="1"/>
  <c r="H68" i="1" s="1"/>
  <c r="E69" i="1"/>
  <c r="H69" i="1" s="1"/>
  <c r="E62" i="1"/>
  <c r="H62" i="1" s="1"/>
  <c r="E11" i="1"/>
  <c r="H11" i="1" s="1"/>
  <c r="E12" i="1"/>
  <c r="H12" i="1" s="1"/>
  <c r="E13" i="1"/>
  <c r="H13" i="1" s="1"/>
  <c r="H59" i="1"/>
  <c r="E10" i="1"/>
  <c r="H10" i="1" s="1"/>
  <c r="G61" i="1" l="1"/>
  <c r="G71" i="1" s="1"/>
  <c r="F61" i="1"/>
  <c r="D61" i="1"/>
  <c r="C61" i="1"/>
  <c r="F9" i="1"/>
  <c r="D9" i="1"/>
  <c r="C9" i="1"/>
  <c r="D71" i="1" l="1"/>
  <c r="F71" i="1"/>
  <c r="C71" i="1"/>
  <c r="E9" i="1"/>
  <c r="E61" i="1"/>
  <c r="H61" i="1" s="1"/>
  <c r="E71" i="1" l="1"/>
  <c r="H9" i="1"/>
  <c r="H71" i="1" s="1"/>
</calcChain>
</file>

<file path=xl/sharedStrings.xml><?xml version="1.0" encoding="utf-8"?>
<sst xmlns="http://schemas.openxmlformats.org/spreadsheetml/2006/main" count="79" uniqueCount="79">
  <si>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</si>
  <si>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</si>
  <si>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</si>
  <si>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</si>
  <si>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</si>
  <si>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</si>
  <si>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</si>
  <si>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</si>
  <si>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</si>
  <si>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</si>
  <si>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</si>
  <si>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</si>
  <si>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</si>
  <si>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</si>
  <si>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</si>
  <si>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</si>
  <si>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</si>
  <si>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</si>
  <si>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</si>
  <si>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</si>
  <si>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</si>
  <si>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</si>
  <si>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</si>
  <si>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</si>
  <si>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TRIBUNAL SUPERIOR DE JUSTICIA DEL ESTADO DE CHIHUAHUA</t>
  </si>
  <si>
    <t>PRESIDENCIA DEL TSJ</t>
  </si>
  <si>
    <t>SALAS PENALES</t>
  </si>
  <si>
    <t>SALAS CIVILES</t>
  </si>
  <si>
    <t>SALAS FAMILIARES</t>
  </si>
  <si>
    <t>SECRETARÍA GENERAL</t>
  </si>
  <si>
    <t>CENTRO Y JUZGADOS AUXILIARES PRIMERA INSTANCIA</t>
  </si>
  <si>
    <t>DISTRITO ABRAHAM GONZALEZ</t>
  </si>
  <si>
    <t>DISTRITO ANDRÉS DEL RÍO</t>
  </si>
  <si>
    <t>DISTRITO JUDICIAL ARTEGA</t>
  </si>
  <si>
    <t>DISTRITO JUDICIAL BENITO JUÁREZ</t>
  </si>
  <si>
    <t>DISTRITO JUDICIAL BRAVOS</t>
  </si>
  <si>
    <t>DISTRITO JUDICIAL CAMARGO</t>
  </si>
  <si>
    <t>DISTRITO JUDICIAL GALEANA</t>
  </si>
  <si>
    <t>DISTRITO JUDICIAL GUERRERO</t>
  </si>
  <si>
    <t>DISTRITO JUDICIAL HIDALGO</t>
  </si>
  <si>
    <t>DISTRITO JUDICIAL JIMENEZ</t>
  </si>
  <si>
    <t>DISTRITO JUDICIAL MANUEL OJINAGA</t>
  </si>
  <si>
    <t>DISTRITO JUDICIAL MINA</t>
  </si>
  <si>
    <t>DISTRITO JUDICIAL MORELOS</t>
  </si>
  <si>
    <t>DISTRITO JUDICIAL RAYON</t>
  </si>
  <si>
    <t>CONSEJO DE LA JUDICATURA</t>
  </si>
  <si>
    <t>INSTITUTO DE ATENCION TEMPRANA Y JUSTICIA ALTERNATIVA</t>
  </si>
  <si>
    <t>INSTITUTO DE DEFENSORÍA PÚBLICA</t>
  </si>
  <si>
    <t xml:space="preserve">UNIDAD ESTUDIOS PSICOLÓGICOS Y SOCIOECONÓMICOS </t>
  </si>
  <si>
    <t>INSTITUTO DE FORMACIÓN Y ACTUALIZACIÓN JUDICIAL</t>
  </si>
  <si>
    <t>INSTITUTO DE SERVICIOS PREVIOS AL JUICIO</t>
  </si>
  <si>
    <t>DIRECCIÓN GENERAL JURÍDICA</t>
  </si>
  <si>
    <t>DIRECCIÓN DE GESTIÓN JUDICIAL</t>
  </si>
  <si>
    <t>UNIDAD DE IMPLEMENTACIÓN DE LA REFORMA LABORAL</t>
  </si>
  <si>
    <t>DIRECCIÓN GENERAL DE ADMINISTRACIÓN</t>
  </si>
  <si>
    <t>DIRECCIÓN DE RECURSOS HUMANOS</t>
  </si>
  <si>
    <t>DIRECCION  DE  RECURSOS MATERIALES Y SERVICIOS GENERALES</t>
  </si>
  <si>
    <t>DIRECCIÓN DE PROGRAMACIÓN Y PRESUPUESTO</t>
  </si>
  <si>
    <t>ESTRUCTURA ADMINISTRATIVA BRAVOS</t>
  </si>
  <si>
    <t>DIRECCION DE PROYECTOS</t>
  </si>
  <si>
    <t>DIRECCION DE TECNOLOGÍAS DE INFORMACIÓN</t>
  </si>
  <si>
    <t>DIRECCIÓN DE SEGURIDAD INTERNA</t>
  </si>
  <si>
    <t>FONDO AUXILIAR</t>
  </si>
  <si>
    <t>CONSULTORIO MEDICO</t>
  </si>
  <si>
    <t>DIRECCIÓN DE ARCHIVOS</t>
  </si>
  <si>
    <t>UNIDAD DE TRANSPARENCIA</t>
  </si>
  <si>
    <t>CONTRALORÍA</t>
  </si>
  <si>
    <t>DEPARTAMENTO DE COMUNICACION Y VINCULACION SOCIAL</t>
  </si>
  <si>
    <t>DIRECCION DE DERECHOS HUMANOS E IGUALDAD DE GENERO</t>
  </si>
  <si>
    <t>UNIDAD DE INVESTIGACION DE RESPONSABILIDADES ADMINISTRATIVAS</t>
  </si>
  <si>
    <t>VISITADURÍA</t>
  </si>
  <si>
    <t>CENTRO DE PERSONAS TRADUCTORAS E INTERPRETES</t>
  </si>
  <si>
    <t>RELACIONES PÚBLICAS</t>
  </si>
  <si>
    <t>CENTRO ESTATAL PARA LA CONSOLIDACIÓN DEL SISTEMA DE JUSTICIA PENAL</t>
  </si>
  <si>
    <t>UNIDAD DE MEDIOS DE COMUNICACION JUDICIAL</t>
  </si>
  <si>
    <t>Del 01 de enero al 31 de diciembre de 2021 (b)</t>
  </si>
  <si>
    <t>Elaboró:</t>
  </si>
  <si>
    <t>C.P. Mónica Alicia Rodríguez Montoya</t>
  </si>
  <si>
    <t>Directora de Programación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</si>
</sst>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3" fillId="0" borderId="13" xfId="0" applyFont="1" applyBorder="1" applyAlignment="1" applyProtection="1">
      <alignment horizontal="left" vertical="center" wrapText="1" indent="1"/>
      <protection locked="0"/>
    </xf>
    <xf numFmtId="4" fontId="4" fillId="0" borderId="8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15" xfId="0" applyFont="1" applyBorder="1" applyProtection="1">
      <protection locked="0"/>
    </xf>
    <xf numFmtId="0" fontId="6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87"/>
  <sheetViews>
    <sheetView tabSelected="1" view="pageBreakPreview" topLeftCell="A52" zoomScale="90" zoomScaleNormal="90" zoomScaleSheetLayoutView="90" workbookViewId="0">
      <selection activeCell="E66" sqref="E66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8.14062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31" t="s">
        <v>24</v>
      </c>
      <c r="C2" s="32"/>
      <c r="D2" s="32"/>
      <c r="E2" s="32"/>
      <c r="F2" s="32"/>
      <c r="G2" s="32"/>
      <c r="H2" s="33"/>
    </row>
    <row r="3" spans="2:9" x14ac:dyDescent="0.2">
      <c r="B3" s="34" t="s">
        <v>1</v>
      </c>
      <c r="C3" s="35"/>
      <c r="D3" s="35"/>
      <c r="E3" s="35"/>
      <c r="F3" s="35"/>
      <c r="G3" s="35"/>
      <c r="H3" s="36"/>
    </row>
    <row r="4" spans="2:9" x14ac:dyDescent="0.2">
      <c r="B4" s="34" t="s">
        <v>2</v>
      </c>
      <c r="C4" s="35"/>
      <c r="D4" s="35"/>
      <c r="E4" s="35"/>
      <c r="F4" s="35"/>
      <c r="G4" s="35"/>
      <c r="H4" s="36"/>
    </row>
    <row r="5" spans="2:9" x14ac:dyDescent="0.2">
      <c r="B5" s="37" t="s">
        <v>75</v>
      </c>
      <c r="C5" s="38"/>
      <c r="D5" s="38"/>
      <c r="E5" s="38"/>
      <c r="F5" s="38"/>
      <c r="G5" s="38"/>
      <c r="H5" s="39"/>
    </row>
    <row r="6" spans="2:9" ht="12.75" thickBot="1" x14ac:dyDescent="0.25">
      <c r="B6" s="40" t="s">
        <v>3</v>
      </c>
      <c r="C6" s="41"/>
      <c r="D6" s="41"/>
      <c r="E6" s="41"/>
      <c r="F6" s="41"/>
      <c r="G6" s="41"/>
      <c r="H6" s="42"/>
    </row>
    <row r="7" spans="2:9" ht="12.75" thickBot="1" x14ac:dyDescent="0.25">
      <c r="B7" s="26" t="s">
        <v>4</v>
      </c>
      <c r="C7" s="28" t="s">
        <v>5</v>
      </c>
      <c r="D7" s="29"/>
      <c r="E7" s="29"/>
      <c r="F7" s="29"/>
      <c r="G7" s="30"/>
      <c r="H7" s="26" t="s">
        <v>6</v>
      </c>
    </row>
    <row r="8" spans="2:9" ht="24.75" thickBot="1" x14ac:dyDescent="0.25">
      <c r="B8" s="27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7"/>
    </row>
    <row r="9" spans="2:9" ht="24.75" customHeight="1" x14ac:dyDescent="0.2">
      <c r="B9" s="1" t="s">
        <v>12</v>
      </c>
      <c r="C9" s="12">
        <f>SUM(C10:C59)</f>
        <v>2828290869.1500001</v>
      </c>
      <c r="D9" s="12">
        <f>SUM(D10:D59)</f>
        <v>-378258249.10000008</v>
      </c>
      <c r="E9" s="18">
        <f>SUM(C9:D9)</f>
        <v>2450032620.0500002</v>
      </c>
      <c r="F9" s="12">
        <f>SUM(F10:F59)</f>
        <v>2450032559.960001</v>
      </c>
      <c r="G9" s="12">
        <f>SUM(G10:G59)</f>
        <v>2388667081.1199994</v>
      </c>
      <c r="H9" s="18">
        <f>SUM(E9-F9)</f>
        <v>60.089999198913574</v>
      </c>
    </row>
    <row r="10" spans="2:9" x14ac:dyDescent="0.2">
      <c r="B10" s="7" t="s">
        <v>25</v>
      </c>
      <c r="C10" s="8">
        <v>22398636</v>
      </c>
      <c r="D10" s="8">
        <v>-2070232.18</v>
      </c>
      <c r="E10" s="8">
        <f>SUM(C10:D10)</f>
        <v>20328403.82</v>
      </c>
      <c r="F10" s="8">
        <v>20328383.129999999</v>
      </c>
      <c r="G10" s="8">
        <v>19988803.449999999</v>
      </c>
      <c r="H10" s="8">
        <f>SUM(E10-F10)</f>
        <v>20.690000001341105</v>
      </c>
    </row>
    <row r="11" spans="2:9" x14ac:dyDescent="0.2">
      <c r="B11" s="7" t="s">
        <v>26</v>
      </c>
      <c r="C11" s="8">
        <v>155441823.90000001</v>
      </c>
      <c r="D11" s="8">
        <v>-9048977.6400000006</v>
      </c>
      <c r="E11" s="8">
        <f t="shared" ref="E11:E59" si="0">SUM(C11:D11)</f>
        <v>146392846.25999999</v>
      </c>
      <c r="F11" s="8">
        <v>146392845.97</v>
      </c>
      <c r="G11" s="8">
        <v>144228843.69999999</v>
      </c>
      <c r="H11" s="8">
        <f t="shared" ref="H11:H59" si="1">SUM(E11-F11)</f>
        <v>0.28999999165534973</v>
      </c>
    </row>
    <row r="12" spans="2:9" x14ac:dyDescent="0.2">
      <c r="B12" s="7" t="s">
        <v>27</v>
      </c>
      <c r="C12" s="8">
        <v>138502597</v>
      </c>
      <c r="D12" s="8">
        <v>-4606384.88</v>
      </c>
      <c r="E12" s="8">
        <f t="shared" si="0"/>
        <v>133896212.12</v>
      </c>
      <c r="F12" s="8">
        <v>133896211.36</v>
      </c>
      <c r="G12" s="8">
        <v>132043140.8</v>
      </c>
      <c r="H12" s="8">
        <f t="shared" si="1"/>
        <v>0.76000000536441803</v>
      </c>
    </row>
    <row r="13" spans="2:9" x14ac:dyDescent="0.2">
      <c r="B13" s="7" t="s">
        <v>28</v>
      </c>
      <c r="C13" s="8">
        <v>59430457</v>
      </c>
      <c r="D13" s="8">
        <v>-1046126.75</v>
      </c>
      <c r="E13" s="8">
        <f t="shared" si="0"/>
        <v>58384330.25</v>
      </c>
      <c r="F13" s="8">
        <v>58384330.229999997</v>
      </c>
      <c r="G13" s="8">
        <v>57579141.270000003</v>
      </c>
      <c r="H13" s="8">
        <f t="shared" si="1"/>
        <v>2.0000003278255463E-2</v>
      </c>
    </row>
    <row r="14" spans="2:9" x14ac:dyDescent="0.2">
      <c r="B14" s="7" t="s">
        <v>29</v>
      </c>
      <c r="C14" s="8">
        <v>123870156</v>
      </c>
      <c r="D14" s="8">
        <v>-9519741.2300000004</v>
      </c>
      <c r="E14" s="8">
        <f t="shared" si="0"/>
        <v>114350414.77</v>
      </c>
      <c r="F14" s="8">
        <v>114350414.44</v>
      </c>
      <c r="G14" s="8">
        <v>113020901.81</v>
      </c>
      <c r="H14" s="8">
        <f t="shared" si="1"/>
        <v>0.32999999821186066</v>
      </c>
    </row>
    <row r="15" spans="2:9" ht="24" x14ac:dyDescent="0.2">
      <c r="B15" s="7" t="s">
        <v>30</v>
      </c>
      <c r="C15" s="8">
        <v>19651749</v>
      </c>
      <c r="D15" s="8">
        <v>1628637.23</v>
      </c>
      <c r="E15" s="8">
        <f t="shared" si="0"/>
        <v>21280386.23</v>
      </c>
      <c r="F15" s="8">
        <v>21280386.23</v>
      </c>
      <c r="G15" s="8">
        <v>21068831.120000001</v>
      </c>
      <c r="H15" s="8">
        <f t="shared" si="1"/>
        <v>0</v>
      </c>
    </row>
    <row r="16" spans="2:9" x14ac:dyDescent="0.2">
      <c r="B16" s="7" t="s">
        <v>31</v>
      </c>
      <c r="C16" s="8">
        <v>49203257</v>
      </c>
      <c r="D16" s="8">
        <v>2395139.41</v>
      </c>
      <c r="E16" s="8">
        <f t="shared" si="0"/>
        <v>51598396.409999996</v>
      </c>
      <c r="F16" s="8">
        <v>51598393.969999999</v>
      </c>
      <c r="G16" s="8">
        <v>50848054.399999999</v>
      </c>
      <c r="H16" s="8">
        <f t="shared" si="1"/>
        <v>2.4399999976158142</v>
      </c>
    </row>
    <row r="17" spans="2:8" x14ac:dyDescent="0.2">
      <c r="B17" s="7" t="s">
        <v>32</v>
      </c>
      <c r="C17" s="8">
        <v>8343385</v>
      </c>
      <c r="D17" s="8">
        <v>705958.91</v>
      </c>
      <c r="E17" s="8">
        <f t="shared" si="0"/>
        <v>9049343.9100000001</v>
      </c>
      <c r="F17" s="8">
        <v>9049343.9100000001</v>
      </c>
      <c r="G17" s="8">
        <v>8854165.0500000007</v>
      </c>
      <c r="H17" s="8">
        <f t="shared" si="1"/>
        <v>0</v>
      </c>
    </row>
    <row r="18" spans="2:8" x14ac:dyDescent="0.2">
      <c r="B18" s="7" t="s">
        <v>33</v>
      </c>
      <c r="C18" s="8">
        <v>5318633</v>
      </c>
      <c r="D18" s="8">
        <v>-82038.73</v>
      </c>
      <c r="E18" s="8">
        <f t="shared" si="0"/>
        <v>5236594.2699999996</v>
      </c>
      <c r="F18" s="8">
        <v>5236593.25</v>
      </c>
      <c r="G18" s="8">
        <v>5162972.68</v>
      </c>
      <c r="H18" s="8">
        <f t="shared" si="1"/>
        <v>1.0199999995529652</v>
      </c>
    </row>
    <row r="19" spans="2:8" x14ac:dyDescent="0.2">
      <c r="B19" s="7" t="s">
        <v>34</v>
      </c>
      <c r="C19" s="8">
        <v>54822184</v>
      </c>
      <c r="D19" s="8">
        <v>-3376405.07</v>
      </c>
      <c r="E19" s="8">
        <f t="shared" si="0"/>
        <v>51445778.93</v>
      </c>
      <c r="F19" s="8">
        <v>51445765.340000004</v>
      </c>
      <c r="G19" s="8">
        <v>50718668.07</v>
      </c>
      <c r="H19" s="8">
        <f t="shared" si="1"/>
        <v>13.589999996125698</v>
      </c>
    </row>
    <row r="20" spans="2:8" x14ac:dyDescent="0.2">
      <c r="B20" s="7" t="s">
        <v>35</v>
      </c>
      <c r="C20" s="8">
        <v>240106060</v>
      </c>
      <c r="D20" s="8">
        <v>-2638322.5</v>
      </c>
      <c r="E20" s="8">
        <f t="shared" si="0"/>
        <v>237467737.5</v>
      </c>
      <c r="F20" s="8">
        <v>237467734.44999999</v>
      </c>
      <c r="G20" s="8">
        <v>234331384.12</v>
      </c>
      <c r="H20" s="8">
        <f t="shared" si="1"/>
        <v>3.050000011920929</v>
      </c>
    </row>
    <row r="21" spans="2:8" x14ac:dyDescent="0.2">
      <c r="B21" s="7" t="s">
        <v>36</v>
      </c>
      <c r="C21" s="8">
        <v>22312377</v>
      </c>
      <c r="D21" s="8">
        <v>192267.37</v>
      </c>
      <c r="E21" s="8">
        <f t="shared" si="0"/>
        <v>22504644.370000001</v>
      </c>
      <c r="F21" s="8">
        <v>22504643.710000001</v>
      </c>
      <c r="G21" s="8">
        <v>22193184.359999999</v>
      </c>
      <c r="H21" s="8">
        <f t="shared" si="1"/>
        <v>0.66000000014901161</v>
      </c>
    </row>
    <row r="22" spans="2:8" x14ac:dyDescent="0.2">
      <c r="B22" s="7" t="s">
        <v>37</v>
      </c>
      <c r="C22" s="8">
        <v>32118233</v>
      </c>
      <c r="D22" s="8">
        <v>-1008051.19</v>
      </c>
      <c r="E22" s="8">
        <f t="shared" si="0"/>
        <v>31110181.809999999</v>
      </c>
      <c r="F22" s="8">
        <v>31110181.789999999</v>
      </c>
      <c r="G22" s="8">
        <v>30735424.52</v>
      </c>
      <c r="H22" s="8">
        <f t="shared" si="1"/>
        <v>1.9999999552965164E-2</v>
      </c>
    </row>
    <row r="23" spans="2:8" x14ac:dyDescent="0.2">
      <c r="B23" s="7" t="s">
        <v>38</v>
      </c>
      <c r="C23" s="8">
        <v>18807993</v>
      </c>
      <c r="D23" s="8">
        <v>-752683.99</v>
      </c>
      <c r="E23" s="8">
        <f t="shared" si="0"/>
        <v>18055309.010000002</v>
      </c>
      <c r="F23" s="8">
        <v>18055306.800000001</v>
      </c>
      <c r="G23" s="8">
        <v>17810983.760000002</v>
      </c>
      <c r="H23" s="8">
        <f t="shared" si="1"/>
        <v>2.2100000008940697</v>
      </c>
    </row>
    <row r="24" spans="2:8" x14ac:dyDescent="0.2">
      <c r="B24" s="7" t="s">
        <v>39</v>
      </c>
      <c r="C24" s="8">
        <v>50829703</v>
      </c>
      <c r="D24" s="8">
        <v>-4497283.12</v>
      </c>
      <c r="E24" s="8">
        <f t="shared" si="0"/>
        <v>46332419.880000003</v>
      </c>
      <c r="F24" s="8">
        <v>46332418.539999999</v>
      </c>
      <c r="G24" s="8">
        <v>45770536.109999999</v>
      </c>
      <c r="H24" s="8">
        <f t="shared" si="1"/>
        <v>1.3400000035762787</v>
      </c>
    </row>
    <row r="25" spans="2:8" x14ac:dyDescent="0.2">
      <c r="B25" s="7" t="s">
        <v>40</v>
      </c>
      <c r="C25" s="8">
        <v>14600914</v>
      </c>
      <c r="D25" s="8">
        <v>49121.89</v>
      </c>
      <c r="E25" s="8">
        <f t="shared" si="0"/>
        <v>14650035.890000001</v>
      </c>
      <c r="F25" s="8">
        <v>14650034.800000001</v>
      </c>
      <c r="G25" s="8">
        <v>14436926.789999999</v>
      </c>
      <c r="H25" s="8">
        <f t="shared" si="1"/>
        <v>1.0899999998509884</v>
      </c>
    </row>
    <row r="26" spans="2:8" x14ac:dyDescent="0.2">
      <c r="B26" s="7" t="s">
        <v>41</v>
      </c>
      <c r="C26" s="8">
        <v>9841050</v>
      </c>
      <c r="D26" s="8">
        <v>135365.74</v>
      </c>
      <c r="E26" s="8">
        <f t="shared" si="0"/>
        <v>9976415.7400000002</v>
      </c>
      <c r="F26" s="8">
        <v>9976415.6999999993</v>
      </c>
      <c r="G26" s="8">
        <v>9833185.3699999992</v>
      </c>
      <c r="H26" s="8">
        <f t="shared" si="1"/>
        <v>4.0000000968575478E-2</v>
      </c>
    </row>
    <row r="27" spans="2:8" x14ac:dyDescent="0.2">
      <c r="B27" s="7" t="s">
        <v>42</v>
      </c>
      <c r="C27" s="8">
        <v>6123824</v>
      </c>
      <c r="D27" s="8">
        <v>-495514.56</v>
      </c>
      <c r="E27" s="8">
        <f t="shared" si="0"/>
        <v>5628309.4400000004</v>
      </c>
      <c r="F27" s="8">
        <v>5628309.4199999999</v>
      </c>
      <c r="G27" s="8">
        <v>5548659.4100000001</v>
      </c>
      <c r="H27" s="8">
        <f t="shared" si="1"/>
        <v>2.0000000484287739E-2</v>
      </c>
    </row>
    <row r="28" spans="2:8" x14ac:dyDescent="0.2">
      <c r="B28" s="7" t="s">
        <v>43</v>
      </c>
      <c r="C28" s="8">
        <v>304066744</v>
      </c>
      <c r="D28" s="8">
        <v>-5121425.74</v>
      </c>
      <c r="E28" s="8">
        <f t="shared" si="0"/>
        <v>298945318.25999999</v>
      </c>
      <c r="F28" s="8">
        <v>298945317.06</v>
      </c>
      <c r="G28" s="8">
        <v>295463503.26999998</v>
      </c>
      <c r="H28" s="8">
        <f t="shared" si="1"/>
        <v>1.199999988079071</v>
      </c>
    </row>
    <row r="29" spans="2:8" x14ac:dyDescent="0.2">
      <c r="B29" s="7" t="s">
        <v>44</v>
      </c>
      <c r="C29" s="8">
        <v>5811469</v>
      </c>
      <c r="D29" s="8">
        <v>-464841.29</v>
      </c>
      <c r="E29" s="8">
        <f t="shared" si="0"/>
        <v>5346627.71</v>
      </c>
      <c r="F29" s="8">
        <v>5346626.72</v>
      </c>
      <c r="G29" s="8">
        <v>5279798.63</v>
      </c>
      <c r="H29" s="8">
        <f t="shared" si="1"/>
        <v>0.99000000022351742</v>
      </c>
    </row>
    <row r="30" spans="2:8" x14ac:dyDescent="0.2">
      <c r="B30" s="7" t="s">
        <v>45</v>
      </c>
      <c r="C30" s="8">
        <v>49231025</v>
      </c>
      <c r="D30" s="8">
        <v>-13152245.630000001</v>
      </c>
      <c r="E30" s="8">
        <f t="shared" si="0"/>
        <v>36078779.369999997</v>
      </c>
      <c r="F30" s="8">
        <v>36078779.350000001</v>
      </c>
      <c r="G30" s="8">
        <v>35585964.140000001</v>
      </c>
      <c r="H30" s="8">
        <f t="shared" si="1"/>
        <v>1.9999995827674866E-2</v>
      </c>
    </row>
    <row r="31" spans="2:8" ht="24" x14ac:dyDescent="0.2">
      <c r="B31" s="7" t="s">
        <v>46</v>
      </c>
      <c r="C31" s="8">
        <v>36940452</v>
      </c>
      <c r="D31" s="8">
        <v>-3295333.8</v>
      </c>
      <c r="E31" s="8">
        <f t="shared" si="0"/>
        <v>33645118.200000003</v>
      </c>
      <c r="F31" s="8">
        <v>33645118.200000003</v>
      </c>
      <c r="G31" s="8">
        <v>33291533.68</v>
      </c>
      <c r="H31" s="8">
        <f t="shared" si="1"/>
        <v>0</v>
      </c>
    </row>
    <row r="32" spans="2:8" x14ac:dyDescent="0.2">
      <c r="B32" s="7" t="s">
        <v>47</v>
      </c>
      <c r="C32" s="8">
        <v>128872437</v>
      </c>
      <c r="D32" s="8">
        <v>-4612488.1399999997</v>
      </c>
      <c r="E32" s="8">
        <f t="shared" si="0"/>
        <v>124259948.86</v>
      </c>
      <c r="F32" s="8">
        <v>124259948.55</v>
      </c>
      <c r="G32" s="8">
        <v>122841816.69</v>
      </c>
      <c r="H32" s="8">
        <f t="shared" si="1"/>
        <v>0.31000000238418579</v>
      </c>
    </row>
    <row r="33" spans="2:8" ht="24" x14ac:dyDescent="0.2">
      <c r="B33" s="7" t="s">
        <v>48</v>
      </c>
      <c r="C33" s="8">
        <v>65983444</v>
      </c>
      <c r="D33" s="8">
        <v>-5306681.26</v>
      </c>
      <c r="E33" s="8">
        <f t="shared" si="0"/>
        <v>60676762.740000002</v>
      </c>
      <c r="F33" s="8">
        <v>60676762.630000003</v>
      </c>
      <c r="G33" s="8">
        <v>59972033.409999996</v>
      </c>
      <c r="H33" s="8">
        <f t="shared" si="1"/>
        <v>0.10999999940395355</v>
      </c>
    </row>
    <row r="34" spans="2:8" ht="24" x14ac:dyDescent="0.2">
      <c r="B34" s="7" t="s">
        <v>49</v>
      </c>
      <c r="C34" s="8">
        <v>22279727</v>
      </c>
      <c r="D34" s="8">
        <v>-3334287.94</v>
      </c>
      <c r="E34" s="8">
        <f t="shared" si="0"/>
        <v>18945439.059999999</v>
      </c>
      <c r="F34" s="8">
        <v>18945437.77</v>
      </c>
      <c r="G34" s="8">
        <v>18412030.09</v>
      </c>
      <c r="H34" s="8">
        <f t="shared" si="1"/>
        <v>1.2899999991059303</v>
      </c>
    </row>
    <row r="35" spans="2:8" ht="24" x14ac:dyDescent="0.2">
      <c r="B35" s="7" t="s">
        <v>50</v>
      </c>
      <c r="C35" s="8">
        <v>57652171</v>
      </c>
      <c r="D35" s="8">
        <v>-4089856.88</v>
      </c>
      <c r="E35" s="8">
        <f t="shared" si="0"/>
        <v>53562314.119999997</v>
      </c>
      <c r="F35" s="8">
        <v>53562313.990000002</v>
      </c>
      <c r="G35" s="8">
        <v>52999865.57</v>
      </c>
      <c r="H35" s="8">
        <f t="shared" si="1"/>
        <v>0.12999999523162842</v>
      </c>
    </row>
    <row r="36" spans="2:8" ht="24" x14ac:dyDescent="0.2">
      <c r="B36" s="7" t="s">
        <v>74</v>
      </c>
      <c r="C36" s="8">
        <v>0</v>
      </c>
      <c r="D36" s="8">
        <v>3133490.86</v>
      </c>
      <c r="E36" s="8">
        <f t="shared" si="0"/>
        <v>3133490.86</v>
      </c>
      <c r="F36" s="8">
        <v>3133490.84</v>
      </c>
      <c r="G36" s="8">
        <v>3082669.34</v>
      </c>
      <c r="H36" s="8">
        <f t="shared" si="1"/>
        <v>2.0000000018626451E-2</v>
      </c>
    </row>
    <row r="37" spans="2:8" x14ac:dyDescent="0.2">
      <c r="B37" s="7" t="s">
        <v>51</v>
      </c>
      <c r="C37" s="8">
        <v>14884905</v>
      </c>
      <c r="D37" s="8">
        <v>-475373.79</v>
      </c>
      <c r="E37" s="8">
        <f t="shared" si="0"/>
        <v>14409531.210000001</v>
      </c>
      <c r="F37" s="8">
        <v>14409531.210000001</v>
      </c>
      <c r="G37" s="8">
        <v>14233378.6</v>
      </c>
      <c r="H37" s="8">
        <f t="shared" si="1"/>
        <v>0</v>
      </c>
    </row>
    <row r="38" spans="2:8" x14ac:dyDescent="0.2">
      <c r="B38" s="7" t="s">
        <v>52</v>
      </c>
      <c r="C38" s="8">
        <v>71130027.599999994</v>
      </c>
      <c r="D38" s="8">
        <v>-12854262.68</v>
      </c>
      <c r="E38" s="8">
        <f t="shared" si="0"/>
        <v>58275764.919999994</v>
      </c>
      <c r="F38" s="8">
        <v>58275764.880000003</v>
      </c>
      <c r="G38" s="8">
        <v>57626223.329999998</v>
      </c>
      <c r="H38" s="8">
        <f t="shared" si="1"/>
        <v>3.9999991655349731E-2</v>
      </c>
    </row>
    <row r="39" spans="2:8" ht="24" x14ac:dyDescent="0.2">
      <c r="B39" s="7" t="s">
        <v>53</v>
      </c>
      <c r="C39" s="8">
        <v>353503853.11000001</v>
      </c>
      <c r="D39" s="8">
        <v>-353303313.31999999</v>
      </c>
      <c r="E39" s="8">
        <f t="shared" si="0"/>
        <v>200539.79000002146</v>
      </c>
      <c r="F39" s="8">
        <v>200539.76</v>
      </c>
      <c r="G39" s="8">
        <v>200539.76</v>
      </c>
      <c r="H39" s="8">
        <f t="shared" si="1"/>
        <v>3.0000021448358893E-2</v>
      </c>
    </row>
    <row r="40" spans="2:8" ht="24" x14ac:dyDescent="0.2">
      <c r="B40" s="7" t="s">
        <v>54</v>
      </c>
      <c r="C40" s="8">
        <v>25388383</v>
      </c>
      <c r="D40" s="8">
        <v>-17343181.34</v>
      </c>
      <c r="E40" s="8">
        <f t="shared" si="0"/>
        <v>8045201.6600000001</v>
      </c>
      <c r="F40" s="8">
        <v>8045201.2400000002</v>
      </c>
      <c r="G40" s="8">
        <v>7962952.5</v>
      </c>
      <c r="H40" s="8">
        <f t="shared" si="1"/>
        <v>0.41999999992549419</v>
      </c>
    </row>
    <row r="41" spans="2:8" x14ac:dyDescent="0.2">
      <c r="B41" s="7" t="s">
        <v>55</v>
      </c>
      <c r="C41" s="8">
        <v>308503544.54000002</v>
      </c>
      <c r="D41" s="8">
        <v>175464640.46000001</v>
      </c>
      <c r="E41" s="8">
        <f t="shared" si="0"/>
        <v>483968185</v>
      </c>
      <c r="F41" s="8">
        <v>483968184.93000001</v>
      </c>
      <c r="G41" s="8">
        <v>450239299.88999999</v>
      </c>
      <c r="H41" s="8">
        <f t="shared" si="1"/>
        <v>6.9999992847442627E-2</v>
      </c>
    </row>
    <row r="42" spans="2:8" ht="24.75" thickBot="1" x14ac:dyDescent="0.25">
      <c r="B42" s="24" t="s">
        <v>56</v>
      </c>
      <c r="C42" s="25">
        <v>103066291</v>
      </c>
      <c r="D42" s="25">
        <v>-28637291.43</v>
      </c>
      <c r="E42" s="25">
        <f t="shared" si="0"/>
        <v>74428999.569999993</v>
      </c>
      <c r="F42" s="25">
        <v>74428997.980000004</v>
      </c>
      <c r="G42" s="25">
        <v>71611289.349999994</v>
      </c>
      <c r="H42" s="25">
        <f t="shared" si="1"/>
        <v>1.5899999886751175</v>
      </c>
    </row>
    <row r="43" spans="2:8" ht="24" x14ac:dyDescent="0.2">
      <c r="B43" s="7" t="s">
        <v>57</v>
      </c>
      <c r="C43" s="8">
        <v>15975880</v>
      </c>
      <c r="D43" s="8">
        <v>-5399442.1600000001</v>
      </c>
      <c r="E43" s="8">
        <f t="shared" si="0"/>
        <v>10576437.84</v>
      </c>
      <c r="F43" s="8">
        <v>10576436.779999999</v>
      </c>
      <c r="G43" s="8">
        <v>10459192.41</v>
      </c>
      <c r="H43" s="8">
        <f t="shared" si="1"/>
        <v>1.0600000005215406</v>
      </c>
    </row>
    <row r="44" spans="2:8" x14ac:dyDescent="0.2">
      <c r="B44" s="7" t="s">
        <v>58</v>
      </c>
      <c r="C44" s="8">
        <v>16958528</v>
      </c>
      <c r="D44" s="8">
        <v>-130694.41</v>
      </c>
      <c r="E44" s="8">
        <f t="shared" si="0"/>
        <v>16827833.59</v>
      </c>
      <c r="F44" s="8">
        <v>16827833.379999999</v>
      </c>
      <c r="G44" s="8">
        <v>16354504.890000001</v>
      </c>
      <c r="H44" s="8">
        <f t="shared" si="1"/>
        <v>0.21000000089406967</v>
      </c>
    </row>
    <row r="45" spans="2:8" x14ac:dyDescent="0.2">
      <c r="B45" s="7" t="s">
        <v>59</v>
      </c>
      <c r="C45" s="8">
        <v>9371571</v>
      </c>
      <c r="D45" s="8">
        <v>-2299761.16</v>
      </c>
      <c r="E45" s="8">
        <f t="shared" si="0"/>
        <v>7071809.8399999999</v>
      </c>
      <c r="F45" s="8">
        <v>7071809.8300000001</v>
      </c>
      <c r="G45" s="8">
        <v>6992189.7999999998</v>
      </c>
      <c r="H45" s="8">
        <f t="shared" si="1"/>
        <v>9.9999997764825821E-3</v>
      </c>
    </row>
    <row r="46" spans="2:8" ht="24" x14ac:dyDescent="0.2">
      <c r="B46" s="7" t="s">
        <v>60</v>
      </c>
      <c r="C46" s="8">
        <v>107695626</v>
      </c>
      <c r="D46" s="8">
        <v>-53626261.719999999</v>
      </c>
      <c r="E46" s="8">
        <f t="shared" si="0"/>
        <v>54069364.280000001</v>
      </c>
      <c r="F46" s="8">
        <v>54069361.359999999</v>
      </c>
      <c r="G46" s="8">
        <v>53104886.82</v>
      </c>
      <c r="H46" s="8">
        <f t="shared" si="1"/>
        <v>2.9200000017881393</v>
      </c>
    </row>
    <row r="47" spans="2:8" x14ac:dyDescent="0.2">
      <c r="B47" s="7" t="s">
        <v>61</v>
      </c>
      <c r="C47" s="8">
        <v>12424348</v>
      </c>
      <c r="D47" s="8">
        <v>-1993196.87</v>
      </c>
      <c r="E47" s="8">
        <f t="shared" si="0"/>
        <v>10431151.129999999</v>
      </c>
      <c r="F47" s="8">
        <v>10431151.130000001</v>
      </c>
      <c r="G47" s="8">
        <v>10254821.17</v>
      </c>
      <c r="H47" s="8">
        <f t="shared" si="1"/>
        <v>-1.862645149230957E-9</v>
      </c>
    </row>
    <row r="48" spans="2:8" x14ac:dyDescent="0.2">
      <c r="B48" s="7" t="s">
        <v>62</v>
      </c>
      <c r="C48" s="8">
        <v>15831415</v>
      </c>
      <c r="D48" s="8">
        <v>-1577766.62</v>
      </c>
      <c r="E48" s="8">
        <f t="shared" si="0"/>
        <v>14253648.379999999</v>
      </c>
      <c r="F48" s="8">
        <v>14253648.369999999</v>
      </c>
      <c r="G48" s="8">
        <v>14111871.08</v>
      </c>
      <c r="H48" s="8">
        <f t="shared" si="1"/>
        <v>9.9999997764825821E-3</v>
      </c>
    </row>
    <row r="49" spans="2:8" x14ac:dyDescent="0.2">
      <c r="B49" s="7" t="s">
        <v>63</v>
      </c>
      <c r="C49" s="8">
        <v>2366213</v>
      </c>
      <c r="D49" s="8">
        <v>-12410.32</v>
      </c>
      <c r="E49" s="8">
        <f t="shared" si="0"/>
        <v>2353802.6800000002</v>
      </c>
      <c r="F49" s="8">
        <v>2353802.66</v>
      </c>
      <c r="G49" s="8">
        <v>2326969.61</v>
      </c>
      <c r="H49" s="8">
        <f t="shared" si="1"/>
        <v>2.0000000018626451E-2</v>
      </c>
    </row>
    <row r="50" spans="2:8" x14ac:dyDescent="0.2">
      <c r="B50" s="7" t="s">
        <v>64</v>
      </c>
      <c r="C50" s="8">
        <v>14547243</v>
      </c>
      <c r="D50" s="8">
        <v>-2199081.65</v>
      </c>
      <c r="E50" s="8">
        <f t="shared" si="0"/>
        <v>12348161.35</v>
      </c>
      <c r="F50" s="8">
        <v>12348160.279999999</v>
      </c>
      <c r="G50" s="8">
        <v>12222337.58</v>
      </c>
      <c r="H50" s="8">
        <f t="shared" si="1"/>
        <v>1.0700000002980232</v>
      </c>
    </row>
    <row r="51" spans="2:8" x14ac:dyDescent="0.2">
      <c r="B51" s="7" t="s">
        <v>65</v>
      </c>
      <c r="C51" s="8">
        <v>4856475</v>
      </c>
      <c r="D51" s="8">
        <v>327417.90999999997</v>
      </c>
      <c r="E51" s="8">
        <f t="shared" si="0"/>
        <v>5183892.91</v>
      </c>
      <c r="F51" s="8">
        <v>5183892.9000000004</v>
      </c>
      <c r="G51" s="8">
        <v>5113598.95</v>
      </c>
      <c r="H51" s="8">
        <f t="shared" si="1"/>
        <v>9.9999997764825821E-3</v>
      </c>
    </row>
    <row r="52" spans="2:8" x14ac:dyDescent="0.2">
      <c r="B52" s="7" t="s">
        <v>66</v>
      </c>
      <c r="C52" s="8">
        <v>11481198</v>
      </c>
      <c r="D52" s="8">
        <v>-2275735.89</v>
      </c>
      <c r="E52" s="8">
        <f t="shared" si="0"/>
        <v>9205462.1099999994</v>
      </c>
      <c r="F52" s="8">
        <v>9205462.1099999994</v>
      </c>
      <c r="G52" s="8">
        <v>9093826.7400000002</v>
      </c>
      <c r="H52" s="8">
        <f t="shared" si="1"/>
        <v>0</v>
      </c>
    </row>
    <row r="53" spans="2:8" ht="24" x14ac:dyDescent="0.2">
      <c r="B53" s="7" t="s">
        <v>67</v>
      </c>
      <c r="C53" s="8">
        <v>5445479</v>
      </c>
      <c r="D53" s="8">
        <v>-942722.6</v>
      </c>
      <c r="E53" s="8">
        <f t="shared" si="0"/>
        <v>4502756.4000000004</v>
      </c>
      <c r="F53" s="8">
        <v>4502755.43</v>
      </c>
      <c r="G53" s="8">
        <v>4431080.4800000004</v>
      </c>
      <c r="H53" s="8">
        <f t="shared" si="1"/>
        <v>0.97000000067055225</v>
      </c>
    </row>
    <row r="54" spans="2:8" ht="24" x14ac:dyDescent="0.2">
      <c r="B54" s="7" t="s">
        <v>68</v>
      </c>
      <c r="C54" s="8">
        <v>4162100</v>
      </c>
      <c r="D54" s="8">
        <v>-864780.47</v>
      </c>
      <c r="E54" s="8">
        <f t="shared" si="0"/>
        <v>3297319.5300000003</v>
      </c>
      <c r="F54" s="8">
        <v>3297319.53</v>
      </c>
      <c r="G54" s="8">
        <v>3260044.61</v>
      </c>
      <c r="H54" s="8">
        <f t="shared" si="1"/>
        <v>4.6566128730773926E-10</v>
      </c>
    </row>
    <row r="55" spans="2:8" ht="24" x14ac:dyDescent="0.2">
      <c r="B55" s="7" t="s">
        <v>69</v>
      </c>
      <c r="C55" s="8">
        <v>11547380</v>
      </c>
      <c r="D55" s="8">
        <v>799695.25</v>
      </c>
      <c r="E55" s="8">
        <f t="shared" si="0"/>
        <v>12347075.25</v>
      </c>
      <c r="F55" s="8">
        <v>12347075.25</v>
      </c>
      <c r="G55" s="8">
        <v>12195285.35</v>
      </c>
      <c r="H55" s="8">
        <f t="shared" si="1"/>
        <v>0</v>
      </c>
    </row>
    <row r="56" spans="2:8" x14ac:dyDescent="0.2">
      <c r="B56" s="7" t="s">
        <v>70</v>
      </c>
      <c r="C56" s="8">
        <v>9284613</v>
      </c>
      <c r="D56" s="8">
        <v>2431831.44</v>
      </c>
      <c r="E56" s="8">
        <f t="shared" si="0"/>
        <v>11716444.439999999</v>
      </c>
      <c r="F56" s="8">
        <v>11716444.42</v>
      </c>
      <c r="G56" s="8">
        <v>11579990.880000001</v>
      </c>
      <c r="H56" s="8">
        <f t="shared" si="1"/>
        <v>1.9999999552965164E-2</v>
      </c>
    </row>
    <row r="57" spans="2:8" ht="24" x14ac:dyDescent="0.2">
      <c r="B57" s="7" t="s">
        <v>71</v>
      </c>
      <c r="C57" s="8">
        <v>1746610</v>
      </c>
      <c r="D57" s="8">
        <v>-1191053.93</v>
      </c>
      <c r="E57" s="8">
        <f t="shared" si="0"/>
        <v>555556.07000000007</v>
      </c>
      <c r="F57" s="8">
        <v>555556.06999999995</v>
      </c>
      <c r="G57" s="8">
        <v>545602.24</v>
      </c>
      <c r="H57" s="8">
        <f t="shared" si="1"/>
        <v>1.1641532182693481E-10</v>
      </c>
    </row>
    <row r="58" spans="2:8" x14ac:dyDescent="0.2">
      <c r="B58" s="7" t="s">
        <v>72</v>
      </c>
      <c r="C58" s="8">
        <v>500000</v>
      </c>
      <c r="D58" s="8">
        <v>-403947.44</v>
      </c>
      <c r="E58" s="8"/>
      <c r="F58" s="8">
        <v>96052.56</v>
      </c>
      <c r="G58" s="8">
        <v>96052.56</v>
      </c>
      <c r="H58" s="8"/>
    </row>
    <row r="59" spans="2:8" ht="36" x14ac:dyDescent="0.2">
      <c r="B59" s="7" t="s">
        <v>73</v>
      </c>
      <c r="C59" s="8">
        <v>5058685</v>
      </c>
      <c r="D59" s="8">
        <v>-1472615.25</v>
      </c>
      <c r="E59" s="8">
        <f t="shared" si="0"/>
        <v>3586069.75</v>
      </c>
      <c r="F59" s="8">
        <v>3586069.75</v>
      </c>
      <c r="G59" s="8">
        <v>3548120.91</v>
      </c>
      <c r="H59" s="8">
        <f t="shared" si="1"/>
        <v>0</v>
      </c>
    </row>
    <row r="60" spans="2:8" ht="12" customHeight="1" x14ac:dyDescent="0.2">
      <c r="B60" s="9"/>
      <c r="C60" s="10"/>
      <c r="D60" s="10"/>
      <c r="E60" s="10"/>
      <c r="F60" s="10"/>
      <c r="G60" s="10"/>
      <c r="H60" s="10"/>
    </row>
    <row r="61" spans="2:8" ht="25.5" customHeight="1" x14ac:dyDescent="0.2">
      <c r="B61" s="2" t="s">
        <v>21</v>
      </c>
      <c r="C61" s="13">
        <f>SUM(C62:C69)</f>
        <v>0</v>
      </c>
      <c r="D61" s="13">
        <f t="shared" ref="D61:G61" si="2">SUM(D62:D69)</f>
        <v>0</v>
      </c>
      <c r="E61" s="19">
        <f t="shared" ref="E61:E69" si="3">SUM(C61:D61)</f>
        <v>0</v>
      </c>
      <c r="F61" s="13">
        <f t="shared" si="2"/>
        <v>0</v>
      </c>
      <c r="G61" s="13">
        <f t="shared" si="2"/>
        <v>0</v>
      </c>
      <c r="H61" s="19">
        <f>SUM(E61-F61)</f>
        <v>0</v>
      </c>
    </row>
    <row r="62" spans="2:8" x14ac:dyDescent="0.2">
      <c r="B62" s="7" t="s">
        <v>13</v>
      </c>
      <c r="C62" s="8">
        <v>0</v>
      </c>
      <c r="D62" s="8">
        <v>0</v>
      </c>
      <c r="E62" s="8">
        <f t="shared" si="3"/>
        <v>0</v>
      </c>
      <c r="F62" s="8">
        <v>0</v>
      </c>
      <c r="G62" s="8">
        <v>0</v>
      </c>
      <c r="H62" s="8">
        <f t="shared" ref="H62:H69" si="4">SUM(E62-F62)</f>
        <v>0</v>
      </c>
    </row>
    <row r="63" spans="2:8" x14ac:dyDescent="0.2">
      <c r="B63" s="7" t="s">
        <v>14</v>
      </c>
      <c r="C63" s="8">
        <v>0</v>
      </c>
      <c r="D63" s="8">
        <v>0</v>
      </c>
      <c r="E63" s="8">
        <f t="shared" si="3"/>
        <v>0</v>
      </c>
      <c r="F63" s="8">
        <v>0</v>
      </c>
      <c r="G63" s="8">
        <v>0</v>
      </c>
      <c r="H63" s="8">
        <f t="shared" si="4"/>
        <v>0</v>
      </c>
    </row>
    <row r="64" spans="2:8" x14ac:dyDescent="0.2">
      <c r="B64" s="7" t="s">
        <v>15</v>
      </c>
      <c r="C64" s="8">
        <v>0</v>
      </c>
      <c r="D64" s="8">
        <v>0</v>
      </c>
      <c r="E64" s="8">
        <f t="shared" si="3"/>
        <v>0</v>
      </c>
      <c r="F64" s="8">
        <v>0</v>
      </c>
      <c r="G64" s="8">
        <v>0</v>
      </c>
      <c r="H64" s="8">
        <f t="shared" si="4"/>
        <v>0</v>
      </c>
    </row>
    <row r="65" spans="2:8" x14ac:dyDescent="0.2">
      <c r="B65" s="7" t="s">
        <v>16</v>
      </c>
      <c r="C65" s="8">
        <v>0</v>
      </c>
      <c r="D65" s="8">
        <v>0</v>
      </c>
      <c r="E65" s="8">
        <f t="shared" si="3"/>
        <v>0</v>
      </c>
      <c r="F65" s="8">
        <v>0</v>
      </c>
      <c r="G65" s="8">
        <v>0</v>
      </c>
      <c r="H65" s="8">
        <f t="shared" si="4"/>
        <v>0</v>
      </c>
    </row>
    <row r="66" spans="2:8" x14ac:dyDescent="0.2">
      <c r="B66" s="7" t="s">
        <v>17</v>
      </c>
      <c r="C66" s="8">
        <v>0</v>
      </c>
      <c r="D66" s="8">
        <v>0</v>
      </c>
      <c r="E66" s="8">
        <f t="shared" si="3"/>
        <v>0</v>
      </c>
      <c r="F66" s="8">
        <v>0</v>
      </c>
      <c r="G66" s="8">
        <v>0</v>
      </c>
      <c r="H66" s="8">
        <f t="shared" si="4"/>
        <v>0</v>
      </c>
    </row>
    <row r="67" spans="2:8" x14ac:dyDescent="0.2">
      <c r="B67" s="7" t="s">
        <v>18</v>
      </c>
      <c r="C67" s="8">
        <v>0</v>
      </c>
      <c r="D67" s="8">
        <v>0</v>
      </c>
      <c r="E67" s="8">
        <f t="shared" si="3"/>
        <v>0</v>
      </c>
      <c r="F67" s="8">
        <v>0</v>
      </c>
      <c r="G67" s="8">
        <v>0</v>
      </c>
      <c r="H67" s="8">
        <f t="shared" si="4"/>
        <v>0</v>
      </c>
    </row>
    <row r="68" spans="2:8" x14ac:dyDescent="0.2">
      <c r="B68" s="7" t="s">
        <v>19</v>
      </c>
      <c r="C68" s="8">
        <v>0</v>
      </c>
      <c r="D68" s="8">
        <v>0</v>
      </c>
      <c r="E68" s="8">
        <f t="shared" si="3"/>
        <v>0</v>
      </c>
      <c r="F68" s="8">
        <v>0</v>
      </c>
      <c r="G68" s="8">
        <v>0</v>
      </c>
      <c r="H68" s="8">
        <f t="shared" si="4"/>
        <v>0</v>
      </c>
    </row>
    <row r="69" spans="2:8" x14ac:dyDescent="0.2">
      <c r="B69" s="7" t="s">
        <v>20</v>
      </c>
      <c r="C69" s="8">
        <v>0</v>
      </c>
      <c r="D69" s="8">
        <v>0</v>
      </c>
      <c r="E69" s="8">
        <f t="shared" si="3"/>
        <v>0</v>
      </c>
      <c r="F69" s="8">
        <v>0</v>
      </c>
      <c r="G69" s="8">
        <v>0</v>
      </c>
      <c r="H69" s="8">
        <f t="shared" si="4"/>
        <v>0</v>
      </c>
    </row>
    <row r="70" spans="2:8" ht="12" customHeight="1" x14ac:dyDescent="0.2">
      <c r="B70" s="11"/>
      <c r="C70" s="10"/>
      <c r="D70" s="10"/>
      <c r="E70" s="10"/>
      <c r="F70" s="10"/>
      <c r="G70" s="10"/>
      <c r="H70" s="10"/>
    </row>
    <row r="71" spans="2:8" x14ac:dyDescent="0.2">
      <c r="B71" s="3" t="s">
        <v>22</v>
      </c>
      <c r="C71" s="4">
        <f>SUM(C9+C61)</f>
        <v>2828290869.1500001</v>
      </c>
      <c r="D71" s="4">
        <f t="shared" ref="D71:H71" si="5">SUM(D9+D61)</f>
        <v>-378258249.10000008</v>
      </c>
      <c r="E71" s="4">
        <f t="shared" si="5"/>
        <v>2450032620.0500002</v>
      </c>
      <c r="F71" s="4">
        <f t="shared" si="5"/>
        <v>2450032559.960001</v>
      </c>
      <c r="G71" s="4">
        <f t="shared" si="5"/>
        <v>2388667081.1199994</v>
      </c>
      <c r="H71" s="4">
        <f t="shared" si="5"/>
        <v>60.089999198913574</v>
      </c>
    </row>
    <row r="72" spans="2:8" ht="12.75" thickBot="1" x14ac:dyDescent="0.25">
      <c r="B72" s="5"/>
      <c r="C72" s="6"/>
      <c r="D72" s="6"/>
      <c r="E72" s="21"/>
      <c r="F72" s="6"/>
      <c r="G72" s="6"/>
      <c r="H72" s="14"/>
    </row>
    <row r="73" spans="2:8" s="22" customFormat="1" ht="11.25" customHeight="1" x14ac:dyDescent="0.2">
      <c r="C73" s="23"/>
      <c r="D73" s="23"/>
      <c r="E73" s="23"/>
      <c r="F73" s="23"/>
      <c r="G73" s="23"/>
      <c r="H73" s="23"/>
    </row>
    <row r="74" spans="2:8" s="22" customFormat="1" x14ac:dyDescent="0.2">
      <c r="B74" s="43"/>
      <c r="C74" s="23"/>
      <c r="D74" s="23"/>
      <c r="E74" s="23"/>
      <c r="F74" s="23"/>
      <c r="G74" s="23"/>
      <c r="H74" s="23"/>
    </row>
    <row r="75" spans="2:8" s="22" customFormat="1" hidden="1" x14ac:dyDescent="0.2">
      <c r="C75" s="23"/>
      <c r="D75" s="23"/>
      <c r="E75" s="23"/>
      <c r="F75" s="23"/>
      <c r="G75" s="23"/>
      <c r="H75" s="23"/>
    </row>
    <row r="76" spans="2:8" s="22" customFormat="1" hidden="1" x14ac:dyDescent="0.2">
      <c r="C76" s="23"/>
      <c r="D76" s="23"/>
      <c r="E76" s="23"/>
      <c r="F76" s="23"/>
      <c r="G76" s="23"/>
      <c r="H76" s="23"/>
    </row>
    <row r="77" spans="2:8" s="22" customFormat="1" hidden="1" x14ac:dyDescent="0.2">
      <c r="B77" s="43"/>
      <c r="C77" s="23"/>
      <c r="D77" s="23"/>
      <c r="E77" s="23"/>
      <c r="F77" s="23"/>
      <c r="G77" s="23"/>
      <c r="H77" s="23"/>
    </row>
    <row r="78" spans="2:8" s="22" customFormat="1" x14ac:dyDescent="0.2">
      <c r="B78" s="44" t="s">
        <v>76</v>
      </c>
      <c r="C78" s="23"/>
      <c r="D78" s="23"/>
      <c r="E78" s="23"/>
      <c r="F78" s="23"/>
      <c r="G78" s="23"/>
      <c r="H78" s="23"/>
    </row>
    <row r="79" spans="2:8" s="22" customFormat="1" x14ac:dyDescent="0.2">
      <c r="B79" s="44" t="s">
        <v>77</v>
      </c>
      <c r="C79" s="23"/>
      <c r="D79" s="23"/>
      <c r="E79" s="23"/>
      <c r="F79" s="23"/>
      <c r="G79" s="23"/>
      <c r="H79" s="23"/>
    </row>
    <row r="80" spans="2:8" s="22" customFormat="1" x14ac:dyDescent="0.2">
      <c r="B80" s="44" t="s">
        <v>78</v>
      </c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8" s="22" customFormat="1" x14ac:dyDescent="0.2">
      <c r="C97" s="23"/>
      <c r="D97" s="23"/>
      <c r="E97" s="23"/>
      <c r="F97" s="23"/>
      <c r="G97" s="23"/>
      <c r="H97" s="23"/>
    </row>
    <row r="98" spans="3:8" s="22" customFormat="1" x14ac:dyDescent="0.2">
      <c r="C98" s="23"/>
      <c r="D98" s="23"/>
      <c r="E98" s="23"/>
      <c r="F98" s="23"/>
      <c r="G98" s="23"/>
      <c r="H98" s="23"/>
    </row>
    <row r="99" spans="3:8" s="22" customFormat="1" x14ac:dyDescent="0.2">
      <c r="C99" s="23"/>
      <c r="D99" s="23"/>
      <c r="E99" s="23"/>
      <c r="F99" s="23"/>
      <c r="G99" s="23"/>
      <c r="H99" s="23"/>
    </row>
    <row r="100" spans="3:8" s="22" customFormat="1" x14ac:dyDescent="0.2">
      <c r="C100" s="23"/>
      <c r="D100" s="23"/>
      <c r="E100" s="23"/>
      <c r="F100" s="23"/>
      <c r="G100" s="23"/>
      <c r="H100" s="23"/>
    </row>
    <row r="101" spans="3:8" s="22" customFormat="1" x14ac:dyDescent="0.2">
      <c r="C101" s="23"/>
      <c r="D101" s="23"/>
      <c r="E101" s="23"/>
      <c r="F101" s="23"/>
      <c r="G101" s="23"/>
      <c r="H101" s="23"/>
    </row>
    <row r="102" spans="3:8" s="22" customFormat="1" x14ac:dyDescent="0.2">
      <c r="C102" s="23"/>
      <c r="D102" s="23"/>
      <c r="E102" s="23"/>
      <c r="F102" s="23"/>
      <c r="G102" s="23"/>
      <c r="H102" s="23"/>
    </row>
    <row r="103" spans="3:8" s="22" customFormat="1" x14ac:dyDescent="0.2">
      <c r="C103" s="23"/>
      <c r="D103" s="23"/>
      <c r="E103" s="23"/>
      <c r="F103" s="23"/>
      <c r="G103" s="23"/>
      <c r="H103" s="23"/>
    </row>
    <row r="104" spans="3:8" s="22" customFormat="1" x14ac:dyDescent="0.2">
      <c r="C104" s="23"/>
      <c r="D104" s="23"/>
      <c r="E104" s="23"/>
      <c r="F104" s="23"/>
      <c r="G104" s="23"/>
      <c r="H104" s="23"/>
    </row>
    <row r="105" spans="3:8" s="22" customFormat="1" x14ac:dyDescent="0.2">
      <c r="C105" s="23"/>
      <c r="D105" s="23"/>
      <c r="E105" s="23"/>
      <c r="F105" s="23"/>
      <c r="G105" s="23"/>
      <c r="H105" s="23"/>
    </row>
    <row r="106" spans="3:8" s="22" customFormat="1" x14ac:dyDescent="0.2">
      <c r="C106" s="23"/>
      <c r="D106" s="23"/>
      <c r="E106" s="23"/>
      <c r="F106" s="23"/>
      <c r="G106" s="23"/>
      <c r="H106" s="23"/>
    </row>
    <row r="107" spans="3:8" s="22" customFormat="1" x14ac:dyDescent="0.2">
      <c r="C107" s="23"/>
      <c r="D107" s="23"/>
      <c r="E107" s="23"/>
      <c r="F107" s="23"/>
      <c r="G107" s="23"/>
      <c r="H107" s="23"/>
    </row>
    <row r="108" spans="3:8" s="22" customFormat="1" x14ac:dyDescent="0.2">
      <c r="C108" s="23"/>
      <c r="D108" s="23"/>
      <c r="E108" s="23"/>
      <c r="F108" s="23"/>
      <c r="G108" s="23"/>
      <c r="H108" s="23"/>
    </row>
    <row r="109" spans="3:8" s="22" customFormat="1" x14ac:dyDescent="0.2">
      <c r="C109" s="23"/>
      <c r="D109" s="23"/>
      <c r="E109" s="23"/>
      <c r="F109" s="23"/>
      <c r="G109" s="23"/>
      <c r="H109" s="23"/>
    </row>
    <row r="110" spans="3:8" s="22" customFormat="1" x14ac:dyDescent="0.2">
      <c r="C110" s="23"/>
      <c r="D110" s="23"/>
      <c r="E110" s="23"/>
      <c r="F110" s="23"/>
      <c r="G110" s="23"/>
      <c r="H110" s="23"/>
    </row>
    <row r="111" spans="3:8" s="22" customFormat="1" x14ac:dyDescent="0.2">
      <c r="C111" s="23"/>
      <c r="D111" s="23"/>
      <c r="E111" s="23"/>
      <c r="F111" s="23"/>
      <c r="G111" s="23"/>
      <c r="H111" s="23"/>
    </row>
    <row r="112" spans="3:8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19" s="22" customFormat="1" x14ac:dyDescent="0.2">
      <c r="C129" s="23"/>
      <c r="D129" s="23"/>
      <c r="E129" s="23"/>
      <c r="F129" s="23"/>
      <c r="G129" s="23"/>
      <c r="H129" s="23"/>
    </row>
    <row r="130" spans="3:19" s="22" customFormat="1" x14ac:dyDescent="0.2">
      <c r="C130" s="23"/>
      <c r="D130" s="23"/>
      <c r="E130" s="23"/>
      <c r="F130" s="23"/>
      <c r="G130" s="23"/>
      <c r="H130" s="23"/>
    </row>
    <row r="131" spans="3:19" s="22" customFormat="1" x14ac:dyDescent="0.2">
      <c r="C131" s="23"/>
      <c r="D131" s="23"/>
      <c r="E131" s="23"/>
      <c r="F131" s="23"/>
      <c r="G131" s="23"/>
      <c r="H131" s="23"/>
    </row>
    <row r="132" spans="3:19" s="22" customFormat="1" x14ac:dyDescent="0.2">
      <c r="C132" s="23"/>
      <c r="D132" s="23"/>
      <c r="E132" s="23"/>
      <c r="F132" s="23"/>
      <c r="G132" s="23"/>
      <c r="H132" s="23"/>
    </row>
    <row r="133" spans="3:19" s="22" customFormat="1" x14ac:dyDescent="0.2">
      <c r="C133" s="23"/>
      <c r="D133" s="23"/>
      <c r="E133" s="23"/>
      <c r="F133" s="23"/>
      <c r="G133" s="23"/>
      <c r="H133" s="23"/>
    </row>
    <row r="134" spans="3:19" s="22" customFormat="1" x14ac:dyDescent="0.2">
      <c r="C134" s="23"/>
      <c r="D134" s="23"/>
      <c r="E134" s="23"/>
      <c r="F134" s="23"/>
      <c r="G134" s="23"/>
      <c r="H134" s="23"/>
    </row>
    <row r="135" spans="3:19" s="22" customFormat="1" x14ac:dyDescent="0.2">
      <c r="C135" s="23"/>
      <c r="D135" s="23"/>
      <c r="E135" s="23"/>
      <c r="F135" s="23"/>
      <c r="G135" s="23"/>
      <c r="H135" s="23"/>
    </row>
    <row r="136" spans="3:19" s="22" customFormat="1" x14ac:dyDescent="0.2">
      <c r="C136" s="23"/>
      <c r="D136" s="23"/>
      <c r="E136" s="23"/>
      <c r="F136" s="23"/>
      <c r="G136" s="23"/>
      <c r="H136" s="23"/>
    </row>
    <row r="137" spans="3:19" s="22" customFormat="1" x14ac:dyDescent="0.2">
      <c r="C137" s="23"/>
      <c r="D137" s="23"/>
      <c r="E137" s="23"/>
      <c r="F137" s="23"/>
      <c r="G137" s="23"/>
      <c r="H137" s="23"/>
    </row>
    <row r="138" spans="3:19" s="22" customFormat="1" x14ac:dyDescent="0.2">
      <c r="C138" s="23"/>
      <c r="D138" s="23"/>
      <c r="E138" s="23"/>
      <c r="F138" s="23"/>
      <c r="G138" s="23"/>
      <c r="H138" s="23"/>
    </row>
    <row r="139" spans="3:19" s="22" customFormat="1" x14ac:dyDescent="0.2">
      <c r="C139" s="23"/>
      <c r="D139" s="23"/>
      <c r="E139" s="23"/>
      <c r="F139" s="23"/>
      <c r="G139" s="23"/>
      <c r="H139" s="23"/>
      <c r="S139" s="22" t="s">
        <v>23</v>
      </c>
    </row>
    <row r="140" spans="3:19" s="22" customFormat="1" x14ac:dyDescent="0.2">
      <c r="C140" s="23"/>
      <c r="D140" s="23"/>
      <c r="E140" s="23"/>
      <c r="F140" s="23"/>
      <c r="G140" s="23"/>
      <c r="H140" s="23"/>
    </row>
    <row r="141" spans="3:19" s="22" customFormat="1" x14ac:dyDescent="0.2">
      <c r="C141" s="23"/>
      <c r="D141" s="23"/>
      <c r="E141" s="23"/>
      <c r="F141" s="23"/>
      <c r="G141" s="23"/>
      <c r="H141" s="23"/>
    </row>
    <row r="142" spans="3:19" s="22" customFormat="1" x14ac:dyDescent="0.2">
      <c r="C142" s="23"/>
      <c r="D142" s="23"/>
      <c r="E142" s="23"/>
      <c r="F142" s="23"/>
      <c r="G142" s="23"/>
      <c r="H142" s="23"/>
    </row>
    <row r="143" spans="3:19" s="22" customFormat="1" x14ac:dyDescent="0.2">
      <c r="C143" s="23"/>
      <c r="D143" s="23"/>
      <c r="E143" s="23"/>
      <c r="F143" s="23"/>
      <c r="G143" s="23"/>
      <c r="H143" s="23"/>
    </row>
    <row r="144" spans="3:19" s="22" customFormat="1" x14ac:dyDescent="0.2">
      <c r="C144" s="23"/>
      <c r="D144" s="23"/>
      <c r="E144" s="23"/>
      <c r="F144" s="23"/>
      <c r="G144" s="23"/>
      <c r="H144" s="23"/>
    </row>
    <row r="145" spans="3:8" s="22" customFormat="1" x14ac:dyDescent="0.2">
      <c r="C145" s="23"/>
      <c r="D145" s="23"/>
      <c r="E145" s="23"/>
      <c r="F145" s="23"/>
      <c r="G145" s="23"/>
      <c r="H145" s="23"/>
    </row>
    <row r="146" spans="3:8" s="22" customFormat="1" x14ac:dyDescent="0.2">
      <c r="C146" s="23"/>
      <c r="D146" s="23"/>
      <c r="E146" s="23"/>
      <c r="F146" s="23"/>
      <c r="G146" s="23"/>
      <c r="H146" s="23"/>
    </row>
    <row r="147" spans="3:8" s="22" customFormat="1" x14ac:dyDescent="0.2">
      <c r="C147" s="23"/>
      <c r="D147" s="23"/>
      <c r="E147" s="23"/>
      <c r="F147" s="23"/>
      <c r="G147" s="23"/>
      <c r="H147" s="23"/>
    </row>
    <row r="148" spans="3:8" s="22" customFormat="1" x14ac:dyDescent="0.2">
      <c r="C148" s="23"/>
      <c r="D148" s="23"/>
      <c r="E148" s="23"/>
      <c r="F148" s="23"/>
      <c r="G148" s="23"/>
      <c r="H148" s="23"/>
    </row>
    <row r="149" spans="3:8" s="22" customFormat="1" x14ac:dyDescent="0.2">
      <c r="C149" s="23"/>
      <c r="D149" s="23"/>
      <c r="E149" s="23"/>
      <c r="F149" s="23"/>
      <c r="G149" s="23"/>
      <c r="H149" s="23"/>
    </row>
    <row r="150" spans="3:8" s="22" customFormat="1" x14ac:dyDescent="0.2">
      <c r="C150" s="23"/>
      <c r="D150" s="23"/>
      <c r="E150" s="23"/>
      <c r="F150" s="23"/>
      <c r="G150" s="23"/>
      <c r="H150" s="23"/>
    </row>
    <row r="151" spans="3:8" s="22" customFormat="1" x14ac:dyDescent="0.2">
      <c r="C151" s="23"/>
      <c r="D151" s="23"/>
      <c r="E151" s="23"/>
      <c r="F151" s="23"/>
      <c r="G151" s="23"/>
      <c r="H151" s="23"/>
    </row>
    <row r="152" spans="3:8" s="22" customFormat="1" x14ac:dyDescent="0.2">
      <c r="C152" s="23"/>
      <c r="D152" s="23"/>
      <c r="E152" s="23"/>
      <c r="F152" s="23"/>
      <c r="G152" s="23"/>
      <c r="H152" s="23"/>
    </row>
    <row r="153" spans="3:8" s="22" customFormat="1" x14ac:dyDescent="0.2">
      <c r="C153" s="23"/>
      <c r="D153" s="23"/>
      <c r="E153" s="23"/>
      <c r="F153" s="23"/>
      <c r="G153" s="23"/>
      <c r="H153" s="23"/>
    </row>
    <row r="154" spans="3:8" s="22" customFormat="1" x14ac:dyDescent="0.2">
      <c r="C154" s="23"/>
      <c r="D154" s="23"/>
      <c r="E154" s="23"/>
      <c r="F154" s="23"/>
      <c r="G154" s="23"/>
      <c r="H154" s="23"/>
    </row>
    <row r="155" spans="3:8" s="22" customFormat="1" x14ac:dyDescent="0.2">
      <c r="C155" s="23"/>
      <c r="D155" s="23"/>
      <c r="E155" s="23"/>
      <c r="F155" s="23"/>
      <c r="G155" s="23"/>
      <c r="H155" s="23"/>
    </row>
    <row r="156" spans="3:8" s="22" customFormat="1" x14ac:dyDescent="0.2">
      <c r="C156" s="23"/>
      <c r="D156" s="23"/>
      <c r="E156" s="23"/>
      <c r="F156" s="23"/>
      <c r="G156" s="23"/>
      <c r="H156" s="23"/>
    </row>
    <row r="157" spans="3:8" s="22" customFormat="1" x14ac:dyDescent="0.2">
      <c r="C157" s="23"/>
      <c r="D157" s="23"/>
      <c r="E157" s="23"/>
      <c r="F157" s="23"/>
      <c r="G157" s="23"/>
      <c r="H157" s="23"/>
    </row>
    <row r="158" spans="3:8" s="22" customFormat="1" x14ac:dyDescent="0.2">
      <c r="C158" s="23"/>
      <c r="D158" s="23"/>
      <c r="E158" s="23"/>
      <c r="F158" s="23"/>
      <c r="G158" s="23"/>
      <c r="H158" s="23"/>
    </row>
    <row r="159" spans="3:8" s="22" customFormat="1" x14ac:dyDescent="0.2">
      <c r="C159" s="23"/>
      <c r="D159" s="23"/>
      <c r="E159" s="23"/>
      <c r="F159" s="23"/>
      <c r="G159" s="23"/>
      <c r="H159" s="23"/>
    </row>
    <row r="160" spans="3:8" s="22" customFormat="1" x14ac:dyDescent="0.2">
      <c r="C160" s="23"/>
      <c r="D160" s="23"/>
      <c r="E160" s="23"/>
      <c r="F160" s="23"/>
      <c r="G160" s="23"/>
      <c r="H160" s="23"/>
    </row>
    <row r="161" spans="3:8" s="22" customFormat="1" x14ac:dyDescent="0.2">
      <c r="C161" s="23"/>
      <c r="D161" s="23"/>
      <c r="E161" s="23"/>
      <c r="F161" s="23"/>
      <c r="G161" s="23"/>
      <c r="H161" s="23"/>
    </row>
    <row r="162" spans="3:8" s="22" customFormat="1" x14ac:dyDescent="0.2">
      <c r="C162" s="23"/>
      <c r="D162" s="23"/>
      <c r="E162" s="23"/>
      <c r="F162" s="23"/>
      <c r="G162" s="23"/>
      <c r="H162" s="23"/>
    </row>
    <row r="163" spans="3:8" s="22" customFormat="1" x14ac:dyDescent="0.2">
      <c r="C163" s="23"/>
      <c r="D163" s="23"/>
      <c r="E163" s="23"/>
      <c r="F163" s="23"/>
      <c r="G163" s="23"/>
      <c r="H163" s="23"/>
    </row>
    <row r="164" spans="3:8" s="22" customFormat="1" x14ac:dyDescent="0.2">
      <c r="C164" s="23"/>
      <c r="D164" s="23"/>
      <c r="E164" s="23"/>
      <c r="F164" s="23"/>
      <c r="G164" s="23"/>
      <c r="H164" s="23"/>
    </row>
    <row r="165" spans="3:8" s="22" customFormat="1" x14ac:dyDescent="0.2">
      <c r="C165" s="23"/>
      <c r="D165" s="23"/>
      <c r="E165" s="23"/>
      <c r="F165" s="23"/>
      <c r="G165" s="23"/>
      <c r="H165" s="23"/>
    </row>
    <row r="166" spans="3:8" s="22" customFormat="1" x14ac:dyDescent="0.2">
      <c r="C166" s="23"/>
      <c r="D166" s="23"/>
      <c r="E166" s="23"/>
      <c r="F166" s="23"/>
      <c r="G166" s="23"/>
      <c r="H166" s="23"/>
    </row>
    <row r="167" spans="3:8" s="22" customFormat="1" x14ac:dyDescent="0.2">
      <c r="C167" s="23"/>
      <c r="D167" s="23"/>
      <c r="E167" s="23"/>
      <c r="F167" s="23"/>
      <c r="G167" s="23"/>
      <c r="H167" s="23"/>
    </row>
    <row r="168" spans="3:8" s="22" customFormat="1" x14ac:dyDescent="0.2">
      <c r="C168" s="23"/>
      <c r="D168" s="23"/>
      <c r="E168" s="23"/>
      <c r="F168" s="23"/>
      <c r="G168" s="23"/>
      <c r="H168" s="23"/>
    </row>
    <row r="169" spans="3:8" s="22" customFormat="1" x14ac:dyDescent="0.2">
      <c r="C169" s="23"/>
      <c r="D169" s="23"/>
      <c r="E169" s="23"/>
      <c r="F169" s="23"/>
      <c r="G169" s="23"/>
      <c r="H169" s="23"/>
    </row>
    <row r="170" spans="3:8" s="22" customFormat="1" x14ac:dyDescent="0.2">
      <c r="C170" s="23"/>
      <c r="D170" s="23"/>
      <c r="E170" s="23"/>
      <c r="F170" s="23"/>
      <c r="G170" s="23"/>
      <c r="H170" s="23"/>
    </row>
    <row r="171" spans="3:8" s="22" customFormat="1" x14ac:dyDescent="0.2">
      <c r="C171" s="23"/>
      <c r="D171" s="23"/>
      <c r="E171" s="23"/>
      <c r="F171" s="23"/>
      <c r="G171" s="23"/>
      <c r="H171" s="23"/>
    </row>
    <row r="172" spans="3:8" s="22" customFormat="1" x14ac:dyDescent="0.2">
      <c r="C172" s="23"/>
      <c r="D172" s="23"/>
      <c r="E172" s="23"/>
      <c r="F172" s="23"/>
      <c r="G172" s="23"/>
      <c r="H172" s="23"/>
    </row>
    <row r="173" spans="3:8" s="22" customFormat="1" x14ac:dyDescent="0.2">
      <c r="C173" s="23"/>
      <c r="D173" s="23"/>
      <c r="E173" s="23"/>
      <c r="F173" s="23"/>
      <c r="G173" s="23"/>
      <c r="H173" s="23"/>
    </row>
    <row r="174" spans="3:8" s="22" customFormat="1" x14ac:dyDescent="0.2">
      <c r="C174" s="23"/>
      <c r="D174" s="23"/>
      <c r="E174" s="23"/>
      <c r="F174" s="23"/>
      <c r="G174" s="23"/>
      <c r="H174" s="23"/>
    </row>
    <row r="175" spans="3:8" s="22" customFormat="1" x14ac:dyDescent="0.2">
      <c r="C175" s="23"/>
      <c r="D175" s="23"/>
      <c r="E175" s="23"/>
      <c r="F175" s="23"/>
      <c r="G175" s="23"/>
      <c r="H175" s="23"/>
    </row>
    <row r="176" spans="3:8" s="22" customFormat="1" x14ac:dyDescent="0.2">
      <c r="C176" s="23"/>
      <c r="D176" s="23"/>
      <c r="E176" s="23"/>
      <c r="F176" s="23"/>
      <c r="G176" s="23"/>
      <c r="H176" s="23"/>
    </row>
    <row r="177" spans="3:8" s="22" customFormat="1" x14ac:dyDescent="0.2">
      <c r="C177" s="23"/>
      <c r="D177" s="23"/>
      <c r="E177" s="23"/>
      <c r="F177" s="23"/>
      <c r="G177" s="23"/>
      <c r="H177" s="23"/>
    </row>
    <row r="178" spans="3:8" s="22" customFormat="1" x14ac:dyDescent="0.2">
      <c r="C178" s="23"/>
      <c r="D178" s="23"/>
      <c r="E178" s="23"/>
      <c r="F178" s="23"/>
      <c r="G178" s="23"/>
      <c r="H178" s="23"/>
    </row>
    <row r="179" spans="3:8" s="22" customFormat="1" x14ac:dyDescent="0.2">
      <c r="C179" s="23"/>
      <c r="D179" s="23"/>
      <c r="E179" s="23"/>
      <c r="F179" s="23"/>
      <c r="G179" s="23"/>
      <c r="H179" s="23"/>
    </row>
    <row r="180" spans="3:8" s="22" customFormat="1" x14ac:dyDescent="0.2">
      <c r="C180" s="23"/>
      <c r="D180" s="23"/>
      <c r="E180" s="23"/>
      <c r="F180" s="23"/>
      <c r="G180" s="23"/>
      <c r="H180" s="23"/>
    </row>
    <row r="181" spans="3:8" s="22" customFormat="1" x14ac:dyDescent="0.2">
      <c r="C181" s="23"/>
      <c r="D181" s="23"/>
      <c r="E181" s="23"/>
      <c r="F181" s="23"/>
      <c r="G181" s="23"/>
      <c r="H181" s="23"/>
    </row>
    <row r="182" spans="3:8" s="22" customFormat="1" x14ac:dyDescent="0.2">
      <c r="C182" s="23"/>
      <c r="D182" s="23"/>
      <c r="E182" s="23"/>
      <c r="F182" s="23"/>
      <c r="G182" s="23"/>
      <c r="H182" s="23"/>
    </row>
    <row r="183" spans="3:8" s="22" customFormat="1" x14ac:dyDescent="0.2">
      <c r="C183" s="23"/>
      <c r="D183" s="23"/>
      <c r="E183" s="23"/>
      <c r="F183" s="23"/>
      <c r="G183" s="23"/>
      <c r="H183" s="23"/>
    </row>
    <row r="184" spans="3:8" s="22" customFormat="1" x14ac:dyDescent="0.2">
      <c r="C184" s="23"/>
      <c r="D184" s="23"/>
      <c r="E184" s="23"/>
      <c r="F184" s="23"/>
      <c r="G184" s="23"/>
      <c r="H184" s="23"/>
    </row>
    <row r="185" spans="3:8" s="22" customFormat="1" x14ac:dyDescent="0.2">
      <c r="C185" s="23"/>
      <c r="D185" s="23"/>
      <c r="E185" s="23"/>
      <c r="F185" s="23"/>
      <c r="G185" s="23"/>
      <c r="H185" s="23"/>
    </row>
    <row r="186" spans="3:8" s="22" customFormat="1" x14ac:dyDescent="0.2">
      <c r="C186" s="23"/>
      <c r="D186" s="23"/>
      <c r="E186" s="23"/>
      <c r="F186" s="23"/>
      <c r="G186" s="23"/>
      <c r="H186" s="23"/>
    </row>
    <row r="187" spans="3:8" x14ac:dyDescent="0.2">
      <c r="C187" s="17"/>
      <c r="D187" s="17"/>
      <c r="E187" s="17"/>
      <c r="F187" s="17"/>
      <c r="G187" s="17"/>
      <c r="H187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0866141732283472" right="0.70866141732283472" top="0.74803149606299213" bottom="0.74803149606299213" header="0.31496062992125984" footer="0.31496062992125984"/>
  <pageSetup scale="83" fitToHeight="0" orientation="landscape" r:id="rId1"/>
  <rowBreaks count="1" manualBreakCount="1">
    <brk id="42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EAEPED_ADMIN</vt:lpstr>
      <vt:lpstr>EAEPED_ADMIN!Área_de_impresión</vt:lpstr>
      <vt:lpstr>EAEPED_ADMIN!Títulos_a_imprimir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CONTA08</cp:lastModifiedBy>
  <cp:lastPrinted>2021-10-20T15:07:28Z</cp:lastPrinted>
  <dcterms:created xsi:type="dcterms:W3CDTF">2020-01-08T21:44:09Z</dcterms:created>
  <dcterms:modified xsi:type="dcterms:W3CDTF">2022-01-28T22:37:46Z</dcterms:modified>
</cp:coreProperties>
</file>